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F74D171-06AC-4384-B8C2-9513D82E8050}" xr6:coauthVersionLast="47" xr6:coauthVersionMax="47" xr10:uidLastSave="{00000000-0000-0000-0000-000000000000}"/>
  <bookViews>
    <workbookView xWindow="-108" yWindow="-108" windowWidth="23256" windowHeight="12456" xr2:uid="{2D1C2225-9A33-4540-BFA1-44F829DB9F83}"/>
  </bookViews>
  <sheets>
    <sheet name="завтра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L176" i="1"/>
  <c r="L157" i="1"/>
  <c r="L138" i="1"/>
  <c r="L119" i="1"/>
  <c r="L100" i="1"/>
  <c r="L62" i="1"/>
  <c r="L24" i="1"/>
  <c r="I100" i="1"/>
  <c r="G119" i="1"/>
  <c r="H119" i="1"/>
  <c r="F81" i="1"/>
  <c r="J62" i="1"/>
  <c r="H195" i="1"/>
  <c r="L195" i="1"/>
  <c r="J176" i="1"/>
  <c r="H157" i="1"/>
  <c r="J138" i="1"/>
  <c r="F100" i="1"/>
  <c r="L81" i="1"/>
  <c r="H81" i="1"/>
  <c r="I62" i="1"/>
  <c r="G62" i="1"/>
  <c r="G43" i="1"/>
  <c r="L43" i="1"/>
  <c r="H43" i="1"/>
  <c r="F62" i="1"/>
  <c r="J100" i="1"/>
  <c r="G138" i="1"/>
  <c r="I157" i="1"/>
  <c r="G176" i="1"/>
  <c r="I195" i="1"/>
  <c r="I43" i="1"/>
  <c r="G100" i="1"/>
  <c r="I119" i="1"/>
  <c r="H138" i="1"/>
  <c r="J157" i="1"/>
  <c r="H176" i="1"/>
  <c r="J195" i="1"/>
  <c r="F43" i="1"/>
  <c r="J43" i="1"/>
  <c r="H62" i="1"/>
  <c r="J81" i="1"/>
  <c r="G81" i="1"/>
  <c r="H100" i="1"/>
  <c r="J119" i="1"/>
  <c r="I138" i="1"/>
  <c r="G157" i="1"/>
  <c r="I176" i="1"/>
  <c r="G195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G196" i="1"/>
  <c r="H196" i="1"/>
  <c r="J196" i="1"/>
  <c r="F196" i="1"/>
</calcChain>
</file>

<file path=xl/sharedStrings.xml><?xml version="1.0" encoding="utf-8"?>
<sst xmlns="http://schemas.openxmlformats.org/spreadsheetml/2006/main" count="257" uniqueCount="75">
  <si>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</si>
  <si>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</si>
  <si>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</si>
  <si>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</si>
  <si>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</si>
  <si>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</si>
  <si>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</si>
  <si>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</si>
  <si>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</si>
  <si>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</si>
  <si>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</si>
  <si>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</si>
  <si>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</si>
  <si>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</si>
  <si>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</si>
  <si>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</si>
  <si>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</si>
  <si>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</si>
  <si>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</si>
  <si>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</si>
  <si>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</si>
  <si>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</si>
  <si>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</si>
  <si>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</si>
  <si>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</si>
  <si>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</si>
  <si>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</si>
  <si>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</si>
  <si>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</si>
  <si>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</si>
  <si>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</si>
  <si>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</si>
  <si>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</si>
  <si>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</si>
  <si>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</si>
  <si>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</si>
  <si>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</si>
  <si>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</si>
  <si>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</si>
  <si>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 натуральный</t>
  </si>
  <si>
    <t>Кофейный напиток с молоком</t>
  </si>
  <si>
    <t xml:space="preserve">Хлеб ржаной </t>
  </si>
  <si>
    <t>Фрукты свежие (ЯБЛОКИ)</t>
  </si>
  <si>
    <t>Икра кабачковая промышленного производства</t>
  </si>
  <si>
    <t>Картофельное пюре</t>
  </si>
  <si>
    <t>Сок  промышленного производства ( яблочный)</t>
  </si>
  <si>
    <t>Хлеб пшеничный</t>
  </si>
  <si>
    <t>Ризотто</t>
  </si>
  <si>
    <t>Птица запеченная</t>
  </si>
  <si>
    <t xml:space="preserve">Сок  промышленного производства </t>
  </si>
  <si>
    <t xml:space="preserve">Каша гречневая </t>
  </si>
  <si>
    <t>Гуляш из говядины</t>
  </si>
  <si>
    <t>Молоко  кипяченное</t>
  </si>
  <si>
    <t>Рыба, тушеная в томате с овощами</t>
  </si>
  <si>
    <t xml:space="preserve">Чай  с сахаром </t>
  </si>
  <si>
    <t>Запеканка из творога со сгущенным молоком</t>
  </si>
  <si>
    <t>Напиток из плодов шиповника</t>
  </si>
  <si>
    <t>Кондитерское изделие (вафли)</t>
  </si>
  <si>
    <t>т-10</t>
  </si>
  <si>
    <t>сладкое</t>
  </si>
  <si>
    <t>Суп молочный  из рисовой крупы (с маслом сливочным)</t>
  </si>
  <si>
    <t>Сыр порционно</t>
  </si>
  <si>
    <t>кисломол.</t>
  </si>
  <si>
    <t>Чай с лимоном</t>
  </si>
  <si>
    <t xml:space="preserve">Каша пшеничная </t>
  </si>
  <si>
    <t>Митбол с томатным соусом</t>
  </si>
  <si>
    <t>Какао с молоком</t>
  </si>
  <si>
    <t>Кисель из сока плодового или ягодного натурального</t>
  </si>
  <si>
    <t>Картофель, тушенный с луком</t>
  </si>
  <si>
    <t>Плов мясной</t>
  </si>
  <si>
    <t>Говядина тушеная в сметане</t>
  </si>
  <si>
    <t>Макароны отварные с сыром</t>
  </si>
  <si>
    <t>МАОУ СОШ № 3 ИМ. И.К. СЕРИКОВА</t>
  </si>
  <si>
    <t>ДИРЕКТОР</t>
  </si>
  <si>
    <t>БАЛАЯНЦ Г.Н.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</si>
</sst>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72</v>
      </c>
      <c r="D1" s="54"/>
      <c r="E1" s="54"/>
      <c r="F1" s="12" t="s">
        <v>16</v>
      </c>
      <c r="G1" s="2" t="s">
        <v>17</v>
      </c>
      <c r="H1" s="55" t="s">
        <v>73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74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13.93</v>
      </c>
      <c r="H6" s="40">
        <v>24.82</v>
      </c>
      <c r="I6" s="40">
        <v>2.79</v>
      </c>
      <c r="J6" s="40">
        <v>289.64999999999998</v>
      </c>
      <c r="K6" s="41">
        <v>210</v>
      </c>
      <c r="L6" s="40">
        <v>61.02</v>
      </c>
    </row>
    <row r="7" spans="1:12" ht="14.4" x14ac:dyDescent="0.3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1.1399999999999999</v>
      </c>
      <c r="H7" s="43">
        <v>5.34</v>
      </c>
      <c r="I7" s="43">
        <v>4.62</v>
      </c>
      <c r="J7" s="43">
        <v>71.400000000000006</v>
      </c>
      <c r="K7" s="44">
        <v>73</v>
      </c>
      <c r="L7" s="43">
        <v>12.37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5.19</v>
      </c>
      <c r="H8" s="43">
        <v>3.96</v>
      </c>
      <c r="I8" s="43">
        <v>17.04</v>
      </c>
      <c r="J8" s="43">
        <v>125.04</v>
      </c>
      <c r="K8" s="44">
        <v>379</v>
      </c>
      <c r="L8" s="43">
        <v>26.13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1.32</v>
      </c>
      <c r="H9" s="43">
        <v>0.24</v>
      </c>
      <c r="I9" s="43">
        <v>6.68</v>
      </c>
      <c r="J9" s="43">
        <v>34.159999999999997</v>
      </c>
      <c r="K9" s="44">
        <v>2</v>
      </c>
      <c r="L9" s="43">
        <v>1.56</v>
      </c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>
        <v>338</v>
      </c>
      <c r="L10" s="43">
        <v>19.53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22.180000000000003</v>
      </c>
      <c r="H13" s="19">
        <f t="shared" si="0"/>
        <v>34.96</v>
      </c>
      <c r="I13" s="19">
        <f t="shared" si="0"/>
        <v>45.83</v>
      </c>
      <c r="J13" s="19">
        <f t="shared" si="0"/>
        <v>590.75</v>
      </c>
      <c r="K13" s="25"/>
      <c r="L13" s="19">
        <f t="shared" ref="L13" si="1">SUM(L6:L12)</f>
        <v>120.61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580</v>
      </c>
      <c r="G24" s="32">
        <f t="shared" ref="G24:J24" si="4">G13+G23</f>
        <v>22.180000000000003</v>
      </c>
      <c r="H24" s="32">
        <f t="shared" si="4"/>
        <v>34.96</v>
      </c>
      <c r="I24" s="32">
        <f t="shared" si="4"/>
        <v>45.83</v>
      </c>
      <c r="J24" s="32">
        <f t="shared" si="4"/>
        <v>590.75</v>
      </c>
      <c r="K24" s="32"/>
      <c r="L24" s="32">
        <f t="shared" ref="L24" si="5">L13+L23</f>
        <v>120.61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3.23</v>
      </c>
      <c r="H25" s="40">
        <v>11.035</v>
      </c>
      <c r="I25" s="40">
        <v>30.9</v>
      </c>
      <c r="J25" s="40">
        <v>235.06</v>
      </c>
      <c r="K25" s="41">
        <v>381</v>
      </c>
      <c r="L25" s="40">
        <v>12.3</v>
      </c>
    </row>
    <row r="26" spans="1:12" ht="14.4" x14ac:dyDescent="0.3">
      <c r="A26" s="14"/>
      <c r="B26" s="15"/>
      <c r="C26" s="11"/>
      <c r="D26" s="6" t="s">
        <v>21</v>
      </c>
      <c r="E26" s="42" t="s">
        <v>48</v>
      </c>
      <c r="F26" s="43">
        <v>100</v>
      </c>
      <c r="G26" s="43">
        <v>19.216000000000001</v>
      </c>
      <c r="H26" s="43">
        <v>17.875</v>
      </c>
      <c r="I26" s="43">
        <v>0.48899999999999999</v>
      </c>
      <c r="J26" s="43">
        <v>238.39</v>
      </c>
      <c r="K26" s="44">
        <v>568</v>
      </c>
      <c r="L26" s="43">
        <v>46.53</v>
      </c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1</v>
      </c>
      <c r="H27" s="43">
        <v>0</v>
      </c>
      <c r="I27" s="43">
        <v>20.2</v>
      </c>
      <c r="J27" s="43">
        <v>84.8</v>
      </c>
      <c r="K27" s="44">
        <v>389</v>
      </c>
      <c r="L27" s="43">
        <v>10.48</v>
      </c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20</v>
      </c>
      <c r="G28" s="43">
        <v>1.52</v>
      </c>
      <c r="H28" s="43">
        <v>0.16</v>
      </c>
      <c r="I28" s="43">
        <v>9.84</v>
      </c>
      <c r="J28" s="43">
        <v>46.88</v>
      </c>
      <c r="K28" s="44">
        <v>1</v>
      </c>
      <c r="L28" s="43">
        <v>1.4</v>
      </c>
    </row>
    <row r="29" spans="1:12" ht="14.4" x14ac:dyDescent="0.3">
      <c r="A29" s="14"/>
      <c r="B29" s="15"/>
      <c r="C29" s="11"/>
      <c r="D29" s="7" t="s">
        <v>24</v>
      </c>
      <c r="E29" s="42" t="s">
        <v>42</v>
      </c>
      <c r="F29" s="43">
        <v>180</v>
      </c>
      <c r="G29" s="43">
        <v>0.72</v>
      </c>
      <c r="H29" s="43">
        <v>0.72</v>
      </c>
      <c r="I29" s="43">
        <v>17.64</v>
      </c>
      <c r="J29" s="43">
        <v>84.6</v>
      </c>
      <c r="K29" s="44">
        <v>338</v>
      </c>
      <c r="L29" s="43">
        <v>23.43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25.686</v>
      </c>
      <c r="H32" s="19">
        <f t="shared" ref="H32" si="7">SUM(H25:H31)</f>
        <v>29.79</v>
      </c>
      <c r="I32" s="19">
        <f t="shared" ref="I32" si="8">SUM(I25:I31)</f>
        <v>79.069000000000003</v>
      </c>
      <c r="J32" s="19">
        <f t="shared" ref="J32:L32" si="9">SUM(J25:J31)</f>
        <v>689.73</v>
      </c>
      <c r="K32" s="25"/>
      <c r="L32" s="19">
        <f t="shared" si="9"/>
        <v>94.140000000000015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650</v>
      </c>
      <c r="G43" s="32">
        <f t="shared" ref="G43" si="14">G32+G42</f>
        <v>25.686</v>
      </c>
      <c r="H43" s="32">
        <f t="shared" ref="H43" si="15">H32+H42</f>
        <v>29.79</v>
      </c>
      <c r="I43" s="32">
        <f t="shared" ref="I43" si="16">I32+I42</f>
        <v>79.069000000000003</v>
      </c>
      <c r="J43" s="32">
        <f t="shared" ref="J43:L43" si="17">J32+J42</f>
        <v>689.73</v>
      </c>
      <c r="K43" s="32"/>
      <c r="L43" s="32">
        <f t="shared" si="17"/>
        <v>94.140000000000015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150</v>
      </c>
      <c r="G44" s="40">
        <v>4.58</v>
      </c>
      <c r="H44" s="40">
        <v>5.01</v>
      </c>
      <c r="I44" s="40">
        <v>20.54</v>
      </c>
      <c r="J44" s="40">
        <v>145.5</v>
      </c>
      <c r="K44" s="41">
        <v>303</v>
      </c>
      <c r="L44" s="40">
        <v>8.8800000000000008</v>
      </c>
    </row>
    <row r="45" spans="1:12" ht="14.4" x14ac:dyDescent="0.3">
      <c r="A45" s="23"/>
      <c r="B45" s="15"/>
      <c r="C45" s="11"/>
      <c r="D45" s="6" t="s">
        <v>21</v>
      </c>
      <c r="E45" s="42" t="s">
        <v>51</v>
      </c>
      <c r="F45" s="43">
        <v>90</v>
      </c>
      <c r="G45" s="43">
        <v>13.09</v>
      </c>
      <c r="H45" s="43">
        <v>15.11</v>
      </c>
      <c r="I45" s="43">
        <v>2.609</v>
      </c>
      <c r="J45" s="43">
        <v>198.9</v>
      </c>
      <c r="K45" s="44">
        <v>260</v>
      </c>
      <c r="L45" s="43">
        <v>78.31</v>
      </c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5.8</v>
      </c>
      <c r="H46" s="43">
        <v>5</v>
      </c>
      <c r="I46" s="43">
        <v>9.6</v>
      </c>
      <c r="J46" s="43">
        <v>106</v>
      </c>
      <c r="K46" s="44">
        <v>385</v>
      </c>
      <c r="L46" s="43">
        <v>22.31</v>
      </c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20</v>
      </c>
      <c r="G47" s="43">
        <v>1.52</v>
      </c>
      <c r="H47" s="43">
        <v>0.16</v>
      </c>
      <c r="I47" s="43">
        <v>9.84</v>
      </c>
      <c r="J47" s="43">
        <v>46.88</v>
      </c>
      <c r="K47" s="44">
        <v>1</v>
      </c>
      <c r="L47" s="43">
        <v>1.4</v>
      </c>
    </row>
    <row r="48" spans="1:12" ht="14.4" x14ac:dyDescent="0.3">
      <c r="A48" s="23"/>
      <c r="B48" s="15"/>
      <c r="C48" s="11"/>
      <c r="D48" s="7" t="s">
        <v>24</v>
      </c>
      <c r="E48" s="42" t="s">
        <v>42</v>
      </c>
      <c r="F48" s="43">
        <v>200</v>
      </c>
      <c r="G48" s="43">
        <v>0.8</v>
      </c>
      <c r="H48" s="43">
        <v>0.8</v>
      </c>
      <c r="I48" s="43">
        <v>19.600000000000001</v>
      </c>
      <c r="J48" s="43">
        <v>94</v>
      </c>
      <c r="K48" s="44">
        <v>338</v>
      </c>
      <c r="L48" s="43">
        <v>26.04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25.790000000000003</v>
      </c>
      <c r="H51" s="19">
        <f t="shared" ref="H51" si="19">SUM(H44:H50)</f>
        <v>26.08</v>
      </c>
      <c r="I51" s="19">
        <f t="shared" ref="I51" si="20">SUM(I44:I50)</f>
        <v>62.189</v>
      </c>
      <c r="J51" s="19">
        <f t="shared" ref="J51:L51" si="21">SUM(J44:J50)</f>
        <v>591.28</v>
      </c>
      <c r="K51" s="25"/>
      <c r="L51" s="19">
        <f t="shared" si="21"/>
        <v>136.94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660</v>
      </c>
      <c r="G62" s="32">
        <f t="shared" ref="G62" si="26">G51+G61</f>
        <v>25.790000000000003</v>
      </c>
      <c r="H62" s="32">
        <f t="shared" ref="H62" si="27">H51+H61</f>
        <v>26.08</v>
      </c>
      <c r="I62" s="32">
        <f t="shared" ref="I62" si="28">I51+I61</f>
        <v>62.189</v>
      </c>
      <c r="J62" s="32">
        <f t="shared" ref="J62:L62" si="29">J51+J61</f>
        <v>591.28</v>
      </c>
      <c r="K62" s="32"/>
      <c r="L62" s="32">
        <f t="shared" si="29"/>
        <v>136.94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150</v>
      </c>
      <c r="G63" s="40">
        <v>18.899999999999999</v>
      </c>
      <c r="H63" s="40">
        <v>5.44</v>
      </c>
      <c r="I63" s="40">
        <v>3.81</v>
      </c>
      <c r="J63" s="40">
        <v>146.08000000000001</v>
      </c>
      <c r="K63" s="41">
        <v>229</v>
      </c>
      <c r="L63" s="40">
        <v>63.39</v>
      </c>
    </row>
    <row r="64" spans="1:12" ht="14.4" x14ac:dyDescent="0.3">
      <c r="A64" s="23"/>
      <c r="B64" s="15"/>
      <c r="C64" s="11"/>
      <c r="D64" s="6" t="s">
        <v>21</v>
      </c>
      <c r="E64" s="42" t="s">
        <v>44</v>
      </c>
      <c r="F64" s="43">
        <v>150</v>
      </c>
      <c r="G64" s="43">
        <v>3.25</v>
      </c>
      <c r="H64" s="43">
        <v>9.61</v>
      </c>
      <c r="I64" s="43">
        <v>18.88</v>
      </c>
      <c r="J64" s="43">
        <v>181.5</v>
      </c>
      <c r="K64" s="44">
        <v>128</v>
      </c>
      <c r="L64" s="43">
        <v>19.809999999999999</v>
      </c>
    </row>
    <row r="65" spans="1:12" ht="14.4" x14ac:dyDescent="0.3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0.4</v>
      </c>
      <c r="H65" s="43">
        <v>0.12</v>
      </c>
      <c r="I65" s="43">
        <v>10.06</v>
      </c>
      <c r="J65" s="43">
        <v>42.72</v>
      </c>
      <c r="K65" s="44">
        <v>376</v>
      </c>
      <c r="L65" s="43">
        <v>2.72</v>
      </c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20</v>
      </c>
      <c r="G66" s="43">
        <v>1.52</v>
      </c>
      <c r="H66" s="43">
        <v>0.16</v>
      </c>
      <c r="I66" s="43">
        <v>9.84</v>
      </c>
      <c r="J66" s="43">
        <v>46.88</v>
      </c>
      <c r="K66" s="44">
        <v>1</v>
      </c>
      <c r="L66" s="43">
        <v>1.4</v>
      </c>
    </row>
    <row r="67" spans="1:12" ht="14.4" x14ac:dyDescent="0.3">
      <c r="A67" s="23"/>
      <c r="B67" s="15"/>
      <c r="C67" s="11"/>
      <c r="D67" s="7" t="s">
        <v>24</v>
      </c>
      <c r="E67" s="42" t="s">
        <v>42</v>
      </c>
      <c r="F67" s="43">
        <v>180</v>
      </c>
      <c r="G67" s="43">
        <v>0.72</v>
      </c>
      <c r="H67" s="43">
        <v>0.72</v>
      </c>
      <c r="I67" s="43">
        <v>17.64</v>
      </c>
      <c r="J67" s="43">
        <v>84.6</v>
      </c>
      <c r="K67" s="44">
        <v>338</v>
      </c>
      <c r="L67" s="43">
        <v>23.43</v>
      </c>
    </row>
    <row r="68" spans="1:12" ht="14.4" x14ac:dyDescent="0.3">
      <c r="A68" s="23"/>
      <c r="B68" s="15"/>
      <c r="C68" s="11"/>
      <c r="D68" s="6" t="s">
        <v>23</v>
      </c>
      <c r="E68" s="42" t="s">
        <v>41</v>
      </c>
      <c r="F68" s="43">
        <v>60</v>
      </c>
      <c r="G68" s="43">
        <v>3.69</v>
      </c>
      <c r="H68" s="43">
        <v>0.72</v>
      </c>
      <c r="I68" s="43">
        <v>20.04</v>
      </c>
      <c r="J68" s="43">
        <v>102.48</v>
      </c>
      <c r="K68" s="44">
        <v>2</v>
      </c>
      <c r="L68" s="43">
        <v>4.68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760</v>
      </c>
      <c r="G70" s="19">
        <f t="shared" ref="G70" si="30">SUM(G63:G69)</f>
        <v>28.479999999999997</v>
      </c>
      <c r="H70" s="19">
        <f t="shared" ref="H70" si="31">SUM(H63:H69)</f>
        <v>16.77</v>
      </c>
      <c r="I70" s="19">
        <f t="shared" ref="I70" si="32">SUM(I63:I69)</f>
        <v>80.27000000000001</v>
      </c>
      <c r="J70" s="19">
        <f t="shared" ref="J70:L70" si="33">SUM(J63:J69)</f>
        <v>604.2600000000001</v>
      </c>
      <c r="K70" s="25"/>
      <c r="L70" s="19">
        <f t="shared" si="33"/>
        <v>115.43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760</v>
      </c>
      <c r="G81" s="32">
        <f t="shared" ref="G81" si="38">G70+G80</f>
        <v>28.479999999999997</v>
      </c>
      <c r="H81" s="32">
        <f t="shared" ref="H81" si="39">H70+H80</f>
        <v>16.77</v>
      </c>
      <c r="I81" s="32">
        <f t="shared" ref="I81" si="40">I70+I80</f>
        <v>80.27000000000001</v>
      </c>
      <c r="J81" s="32">
        <f t="shared" ref="J81:L81" si="41">J70+J80</f>
        <v>604.2600000000001</v>
      </c>
      <c r="K81" s="32"/>
      <c r="L81" s="32">
        <f t="shared" si="41"/>
        <v>115.43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220</v>
      </c>
      <c r="G82" s="40">
        <v>36.840000000000003</v>
      </c>
      <c r="H82" s="40">
        <v>26.46</v>
      </c>
      <c r="I82" s="40">
        <v>48.1</v>
      </c>
      <c r="J82" s="40">
        <v>578.4</v>
      </c>
      <c r="K82" s="41">
        <v>223</v>
      </c>
      <c r="L82" s="40">
        <v>131.29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0.68</v>
      </c>
      <c r="H84" s="43">
        <v>0.28000000000000003</v>
      </c>
      <c r="I84" s="43">
        <v>10.78</v>
      </c>
      <c r="J84" s="43">
        <v>48.47</v>
      </c>
      <c r="K84" s="44">
        <v>388</v>
      </c>
      <c r="L84" s="43">
        <v>7.75</v>
      </c>
    </row>
    <row r="85" spans="1:12" ht="14.4" x14ac:dyDescent="0.3">
      <c r="A85" s="23"/>
      <c r="B85" s="15"/>
      <c r="C85" s="11"/>
      <c r="D85" s="7" t="s">
        <v>23</v>
      </c>
      <c r="E85" s="42" t="s">
        <v>46</v>
      </c>
      <c r="F85" s="43">
        <v>20</v>
      </c>
      <c r="G85" s="43">
        <v>1.52</v>
      </c>
      <c r="H85" s="43">
        <v>0.16</v>
      </c>
      <c r="I85" s="43">
        <v>9.84</v>
      </c>
      <c r="J85" s="43">
        <v>46.88</v>
      </c>
      <c r="K85" s="44">
        <v>1</v>
      </c>
      <c r="L85" s="43">
        <v>1.4</v>
      </c>
    </row>
    <row r="86" spans="1:12" ht="14.4" x14ac:dyDescent="0.3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>
        <v>12.03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39.440000000000005</v>
      </c>
      <c r="H89" s="19">
        <f t="shared" ref="H89" si="43">SUM(H82:H88)</f>
        <v>27.3</v>
      </c>
      <c r="I89" s="19">
        <f t="shared" ref="I89" si="44">SUM(I82:I88)</f>
        <v>78.52</v>
      </c>
      <c r="J89" s="19">
        <f t="shared" ref="J89:L89" si="45">SUM(J82:J88)</f>
        <v>720.75</v>
      </c>
      <c r="K89" s="25"/>
      <c r="L89" s="19">
        <f t="shared" si="45"/>
        <v>152.47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59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540</v>
      </c>
      <c r="G100" s="32">
        <f t="shared" ref="G100" si="50">G89+G99</f>
        <v>39.440000000000005</v>
      </c>
      <c r="H100" s="32">
        <f t="shared" ref="H100" si="51">H89+H99</f>
        <v>27.3</v>
      </c>
      <c r="I100" s="32">
        <f t="shared" ref="I100" si="52">I89+I99</f>
        <v>78.52</v>
      </c>
      <c r="J100" s="32">
        <f t="shared" ref="J100:L100" si="53">J89+J99</f>
        <v>720.75</v>
      </c>
      <c r="K100" s="32"/>
      <c r="L100" s="32">
        <f t="shared" si="53"/>
        <v>152.47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4.21</v>
      </c>
      <c r="H101" s="40">
        <v>6.05</v>
      </c>
      <c r="I101" s="40">
        <v>17.760000000000002</v>
      </c>
      <c r="J101" s="40">
        <v>142.22999999999999</v>
      </c>
      <c r="K101" s="41">
        <v>121</v>
      </c>
      <c r="L101" s="40">
        <v>14.05</v>
      </c>
    </row>
    <row r="102" spans="1:12" ht="14.4" x14ac:dyDescent="0.3">
      <c r="A102" s="23"/>
      <c r="B102" s="15"/>
      <c r="C102" s="11"/>
      <c r="D102" s="6" t="s">
        <v>62</v>
      </c>
      <c r="E102" s="42" t="s">
        <v>61</v>
      </c>
      <c r="F102" s="43">
        <v>15</v>
      </c>
      <c r="G102" s="43">
        <v>3.48</v>
      </c>
      <c r="H102" s="43">
        <v>4.43</v>
      </c>
      <c r="I102" s="43">
        <v>0</v>
      </c>
      <c r="J102" s="43">
        <v>54</v>
      </c>
      <c r="K102" s="44">
        <v>15</v>
      </c>
      <c r="L102" s="43">
        <v>12.51</v>
      </c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5.19</v>
      </c>
      <c r="H103" s="43">
        <v>3.96</v>
      </c>
      <c r="I103" s="43">
        <v>17.04</v>
      </c>
      <c r="J103" s="43">
        <v>125.04</v>
      </c>
      <c r="K103" s="44">
        <v>379</v>
      </c>
      <c r="L103" s="43">
        <v>26.13</v>
      </c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93.76</v>
      </c>
      <c r="K104" s="44">
        <v>1</v>
      </c>
      <c r="L104" s="43">
        <v>2.8</v>
      </c>
    </row>
    <row r="105" spans="1:12" ht="14.4" x14ac:dyDescent="0.3">
      <c r="A105" s="23"/>
      <c r="B105" s="15"/>
      <c r="C105" s="11"/>
      <c r="D105" s="7" t="s">
        <v>24</v>
      </c>
      <c r="E105" s="42" t="s">
        <v>42</v>
      </c>
      <c r="F105" s="43">
        <v>180</v>
      </c>
      <c r="G105" s="43">
        <v>0.72</v>
      </c>
      <c r="H105" s="43">
        <v>0.72</v>
      </c>
      <c r="I105" s="43">
        <v>17.64</v>
      </c>
      <c r="J105" s="43">
        <v>84.6</v>
      </c>
      <c r="K105" s="44">
        <v>338</v>
      </c>
      <c r="L105" s="43">
        <v>23.43</v>
      </c>
    </row>
    <row r="106" spans="1:12" ht="14.4" x14ac:dyDescent="0.3">
      <c r="A106" s="23"/>
      <c r="B106" s="15"/>
      <c r="C106" s="11"/>
      <c r="D106" s="6" t="s">
        <v>59</v>
      </c>
      <c r="E106" s="42" t="s">
        <v>57</v>
      </c>
      <c r="F106" s="43">
        <v>20</v>
      </c>
      <c r="G106" s="43">
        <v>1.04</v>
      </c>
      <c r="H106" s="43">
        <v>6.12</v>
      </c>
      <c r="I106" s="43">
        <v>12.5</v>
      </c>
      <c r="J106" s="43">
        <v>108.4</v>
      </c>
      <c r="K106" s="44" t="s">
        <v>58</v>
      </c>
      <c r="L106" s="43">
        <v>4.75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655</v>
      </c>
      <c r="G108" s="19">
        <f t="shared" ref="G108:J108" si="54">SUM(G101:G107)</f>
        <v>17.679999999999996</v>
      </c>
      <c r="H108" s="19">
        <f t="shared" si="54"/>
        <v>21.6</v>
      </c>
      <c r="I108" s="19">
        <f t="shared" si="54"/>
        <v>84.62</v>
      </c>
      <c r="J108" s="19">
        <f t="shared" si="54"/>
        <v>608.03</v>
      </c>
      <c r="K108" s="25"/>
      <c r="L108" s="19">
        <f t="shared" ref="L108" si="55">SUM(L101:L107)</f>
        <v>83.669999999999987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655</v>
      </c>
      <c r="G119" s="32">
        <f t="shared" ref="G119" si="58">G108+G118</f>
        <v>17.679999999999996</v>
      </c>
      <c r="H119" s="32">
        <f t="shared" ref="H119" si="59">H108+H118</f>
        <v>21.6</v>
      </c>
      <c r="I119" s="32">
        <f t="shared" ref="I119" si="60">I108+I118</f>
        <v>84.62</v>
      </c>
      <c r="J119" s="32">
        <f t="shared" ref="J119:L119" si="61">J108+J118</f>
        <v>608.03</v>
      </c>
      <c r="K119" s="32"/>
      <c r="L119" s="32">
        <f t="shared" si="61"/>
        <v>83.669999999999987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230</v>
      </c>
      <c r="G120" s="40">
        <v>23.38</v>
      </c>
      <c r="H120" s="40">
        <v>25.37</v>
      </c>
      <c r="I120" s="40">
        <v>29.13</v>
      </c>
      <c r="J120" s="40">
        <v>475.86</v>
      </c>
      <c r="K120" s="41">
        <v>509</v>
      </c>
      <c r="L120" s="40">
        <v>99.52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0.47199999999999998</v>
      </c>
      <c r="H122" s="43">
        <v>0.128</v>
      </c>
      <c r="I122" s="43">
        <v>10.3</v>
      </c>
      <c r="J122" s="43">
        <v>44.04</v>
      </c>
      <c r="K122" s="44">
        <v>337</v>
      </c>
      <c r="L122" s="43">
        <v>4.91</v>
      </c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>
        <v>1</v>
      </c>
      <c r="L123" s="43">
        <v>3.51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41</v>
      </c>
      <c r="F125" s="43">
        <v>20</v>
      </c>
      <c r="G125" s="43">
        <v>1.32</v>
      </c>
      <c r="H125" s="43">
        <v>0.24</v>
      </c>
      <c r="I125" s="43">
        <v>6.68</v>
      </c>
      <c r="J125" s="43">
        <v>34.159999999999997</v>
      </c>
      <c r="K125" s="44">
        <v>2</v>
      </c>
      <c r="L125" s="43">
        <v>1.56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28.972000000000001</v>
      </c>
      <c r="H127" s="19">
        <f t="shared" si="62"/>
        <v>26.137999999999998</v>
      </c>
      <c r="I127" s="19">
        <f t="shared" si="62"/>
        <v>70.710000000000008</v>
      </c>
      <c r="J127" s="19">
        <f t="shared" si="62"/>
        <v>671.26</v>
      </c>
      <c r="K127" s="25"/>
      <c r="L127" s="19">
        <f t="shared" ref="L127" si="63">SUM(L120:L126)</f>
        <v>109.5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500</v>
      </c>
      <c r="G138" s="32">
        <f t="shared" ref="G138" si="66">G127+G137</f>
        <v>28.972000000000001</v>
      </c>
      <c r="H138" s="32">
        <f t="shared" ref="H138" si="67">H127+H137</f>
        <v>26.137999999999998</v>
      </c>
      <c r="I138" s="32">
        <f t="shared" ref="I138" si="68">I127+I137</f>
        <v>70.710000000000008</v>
      </c>
      <c r="J138" s="32">
        <f t="shared" ref="J138:L138" si="69">J127+J137</f>
        <v>671.26</v>
      </c>
      <c r="K138" s="32"/>
      <c r="L138" s="32">
        <f t="shared" si="69"/>
        <v>109.5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150</v>
      </c>
      <c r="G139" s="40">
        <v>4</v>
      </c>
      <c r="H139" s="40">
        <v>4.25</v>
      </c>
      <c r="I139" s="40">
        <v>24.56</v>
      </c>
      <c r="J139" s="40">
        <v>152.4</v>
      </c>
      <c r="K139" s="41">
        <v>303</v>
      </c>
      <c r="L139" s="40">
        <v>5.92</v>
      </c>
    </row>
    <row r="140" spans="1:12" ht="14.4" x14ac:dyDescent="0.3">
      <c r="A140" s="23"/>
      <c r="B140" s="15"/>
      <c r="C140" s="11"/>
      <c r="D140" s="6" t="s">
        <v>21</v>
      </c>
      <c r="E140" s="42" t="s">
        <v>65</v>
      </c>
      <c r="F140" s="43">
        <v>100</v>
      </c>
      <c r="G140" s="43">
        <v>10.335000000000001</v>
      </c>
      <c r="H140" s="43">
        <v>10.632999999999999</v>
      </c>
      <c r="I140" s="43">
        <v>11.85</v>
      </c>
      <c r="J140" s="43">
        <v>179.16</v>
      </c>
      <c r="K140" s="44">
        <v>543</v>
      </c>
      <c r="L140" s="43">
        <v>43.78</v>
      </c>
    </row>
    <row r="141" spans="1:12" ht="14.4" x14ac:dyDescent="0.3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4.08</v>
      </c>
      <c r="H141" s="43">
        <v>3.54</v>
      </c>
      <c r="I141" s="43">
        <v>7.6</v>
      </c>
      <c r="J141" s="43">
        <v>78.680000000000007</v>
      </c>
      <c r="K141" s="44">
        <v>382</v>
      </c>
      <c r="L141" s="43">
        <v>24.67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70.319999999999993</v>
      </c>
      <c r="K142" s="44">
        <v>1</v>
      </c>
      <c r="L142" s="43">
        <v>2.11</v>
      </c>
    </row>
    <row r="143" spans="1:12" ht="14.4" x14ac:dyDescent="0.3">
      <c r="A143" s="23"/>
      <c r="B143" s="15"/>
      <c r="C143" s="11"/>
      <c r="D143" s="7" t="s">
        <v>24</v>
      </c>
      <c r="E143" s="42" t="s">
        <v>42</v>
      </c>
      <c r="F143" s="43">
        <v>160</v>
      </c>
      <c r="G143" s="43">
        <v>0.64</v>
      </c>
      <c r="H143" s="43">
        <v>0.64</v>
      </c>
      <c r="I143" s="43">
        <v>15.68</v>
      </c>
      <c r="J143" s="43">
        <v>75.2</v>
      </c>
      <c r="K143" s="44">
        <v>338</v>
      </c>
      <c r="L143" s="43">
        <v>20.83</v>
      </c>
    </row>
    <row r="144" spans="1:12" ht="14.4" x14ac:dyDescent="0.3">
      <c r="A144" s="23"/>
      <c r="B144" s="15"/>
      <c r="C144" s="11"/>
      <c r="D144" s="6" t="s">
        <v>23</v>
      </c>
      <c r="E144" s="42" t="s">
        <v>41</v>
      </c>
      <c r="F144" s="43">
        <v>20</v>
      </c>
      <c r="G144" s="43">
        <v>1.32</v>
      </c>
      <c r="H144" s="43">
        <v>0.24</v>
      </c>
      <c r="I144" s="43">
        <v>6.68</v>
      </c>
      <c r="J144" s="43">
        <v>34.159999999999997</v>
      </c>
      <c r="K144" s="44">
        <v>2</v>
      </c>
      <c r="L144" s="43">
        <v>1.56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22.655000000000001</v>
      </c>
      <c r="H146" s="19">
        <f t="shared" si="70"/>
        <v>19.542999999999996</v>
      </c>
      <c r="I146" s="19">
        <f t="shared" si="70"/>
        <v>81.13</v>
      </c>
      <c r="J146" s="19">
        <f t="shared" si="70"/>
        <v>589.91999999999996</v>
      </c>
      <c r="K146" s="25"/>
      <c r="L146" s="19">
        <f t="shared" ref="L146" si="71">SUM(L139:L145)</f>
        <v>98.87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59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660</v>
      </c>
      <c r="G157" s="32">
        <f t="shared" ref="G157" si="74">G146+G156</f>
        <v>22.655000000000001</v>
      </c>
      <c r="H157" s="32">
        <f t="shared" ref="H157" si="75">H146+H156</f>
        <v>19.542999999999996</v>
      </c>
      <c r="I157" s="32">
        <f t="shared" ref="I157" si="76">I146+I156</f>
        <v>81.13</v>
      </c>
      <c r="J157" s="32">
        <f t="shared" ref="J157:L157" si="77">J146+J156</f>
        <v>589.91999999999996</v>
      </c>
      <c r="K157" s="32"/>
      <c r="L157" s="32">
        <f t="shared" si="77"/>
        <v>98.87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200</v>
      </c>
      <c r="G158" s="40">
        <v>13.53</v>
      </c>
      <c r="H158" s="40">
        <v>15.93</v>
      </c>
      <c r="I158" s="40">
        <v>34.11</v>
      </c>
      <c r="J158" s="40">
        <v>334.4</v>
      </c>
      <c r="K158" s="41">
        <v>204</v>
      </c>
      <c r="L158" s="40">
        <v>36.97</v>
      </c>
    </row>
    <row r="159" spans="1:12" ht="14.4" x14ac:dyDescent="0.3">
      <c r="A159" s="23"/>
      <c r="B159" s="15"/>
      <c r="C159" s="11"/>
      <c r="D159" s="6" t="s">
        <v>26</v>
      </c>
      <c r="E159" s="42" t="s">
        <v>43</v>
      </c>
      <c r="F159" s="43">
        <v>60</v>
      </c>
      <c r="G159" s="43">
        <v>1.1399999999999999</v>
      </c>
      <c r="H159" s="43">
        <v>5.34</v>
      </c>
      <c r="I159" s="43">
        <v>4.62</v>
      </c>
      <c r="J159" s="43">
        <v>71.400000000000006</v>
      </c>
      <c r="K159" s="44">
        <v>73</v>
      </c>
      <c r="L159" s="43">
        <v>12.37</v>
      </c>
    </row>
    <row r="160" spans="1:12" ht="14.4" x14ac:dyDescent="0.3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0.31</v>
      </c>
      <c r="H160" s="43">
        <v>0.12</v>
      </c>
      <c r="I160" s="43">
        <v>39.4</v>
      </c>
      <c r="J160" s="43">
        <v>160</v>
      </c>
      <c r="K160" s="44">
        <v>359</v>
      </c>
      <c r="L160" s="43">
        <v>7.3</v>
      </c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20</v>
      </c>
      <c r="G161" s="43">
        <v>1.52</v>
      </c>
      <c r="H161" s="43">
        <v>0.16</v>
      </c>
      <c r="I161" s="43">
        <v>9.84</v>
      </c>
      <c r="J161" s="43">
        <v>46.88</v>
      </c>
      <c r="K161" s="44">
        <v>1</v>
      </c>
      <c r="L161" s="43">
        <v>1.4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23</v>
      </c>
      <c r="E163" s="42" t="s">
        <v>41</v>
      </c>
      <c r="F163" s="43">
        <v>20</v>
      </c>
      <c r="G163" s="43">
        <v>1.32</v>
      </c>
      <c r="H163" s="43">
        <v>0.24</v>
      </c>
      <c r="I163" s="43">
        <v>6.68</v>
      </c>
      <c r="J163" s="43">
        <v>34.159999999999997</v>
      </c>
      <c r="K163" s="44">
        <v>2</v>
      </c>
      <c r="L163" s="43">
        <v>1.56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17.82</v>
      </c>
      <c r="H165" s="19">
        <f t="shared" si="78"/>
        <v>21.79</v>
      </c>
      <c r="I165" s="19">
        <f t="shared" si="78"/>
        <v>94.65</v>
      </c>
      <c r="J165" s="19">
        <f t="shared" si="78"/>
        <v>646.83999999999992</v>
      </c>
      <c r="K165" s="25"/>
      <c r="L165" s="19">
        <f t="shared" ref="L165" si="79">SUM(L158:L164)</f>
        <v>59.599999999999994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500</v>
      </c>
      <c r="G176" s="32">
        <f t="shared" ref="G176" si="82">G165+G175</f>
        <v>17.82</v>
      </c>
      <c r="H176" s="32">
        <f t="shared" ref="H176" si="83">H165+H175</f>
        <v>21.79</v>
      </c>
      <c r="I176" s="32">
        <f t="shared" ref="I176" si="84">I165+I175</f>
        <v>94.65</v>
      </c>
      <c r="J176" s="32">
        <f t="shared" ref="J176:L176" si="85">J165+J175</f>
        <v>646.83999999999992</v>
      </c>
      <c r="K176" s="32"/>
      <c r="L176" s="32">
        <f t="shared" si="85"/>
        <v>59.599999999999994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100</v>
      </c>
      <c r="G177" s="40">
        <v>15.27</v>
      </c>
      <c r="H177" s="40">
        <v>22.1</v>
      </c>
      <c r="I177" s="40">
        <v>1.9</v>
      </c>
      <c r="J177" s="40">
        <v>264</v>
      </c>
      <c r="K177" s="41">
        <v>264</v>
      </c>
      <c r="L177" s="40">
        <v>96.43</v>
      </c>
    </row>
    <row r="178" spans="1:12" ht="14.4" x14ac:dyDescent="0.3">
      <c r="A178" s="23"/>
      <c r="B178" s="15"/>
      <c r="C178" s="11"/>
      <c r="D178" s="6" t="s">
        <v>21</v>
      </c>
      <c r="E178" s="42" t="s">
        <v>68</v>
      </c>
      <c r="F178" s="43">
        <v>150</v>
      </c>
      <c r="G178" s="43">
        <v>3.14</v>
      </c>
      <c r="H178" s="43">
        <v>5.31</v>
      </c>
      <c r="I178" s="43">
        <v>21.11</v>
      </c>
      <c r="J178" s="43">
        <v>147.53</v>
      </c>
      <c r="K178" s="44">
        <v>145</v>
      </c>
      <c r="L178" s="43">
        <v>19.36</v>
      </c>
    </row>
    <row r="179" spans="1:12" ht="14.4" x14ac:dyDescent="0.3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1</v>
      </c>
      <c r="H179" s="43">
        <v>0</v>
      </c>
      <c r="I179" s="43">
        <v>20.2</v>
      </c>
      <c r="J179" s="43">
        <v>84.8</v>
      </c>
      <c r="K179" s="44">
        <v>389</v>
      </c>
      <c r="L179" s="43">
        <v>10.48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1.32</v>
      </c>
      <c r="H180" s="43">
        <v>0.24</v>
      </c>
      <c r="I180" s="43">
        <v>6.68</v>
      </c>
      <c r="J180" s="43">
        <v>34.159999999999997</v>
      </c>
      <c r="K180" s="44">
        <v>2</v>
      </c>
      <c r="L180" s="43">
        <v>1.56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46</v>
      </c>
      <c r="F182" s="43">
        <v>30</v>
      </c>
      <c r="G182" s="43">
        <v>2.2799999999999998</v>
      </c>
      <c r="H182" s="43">
        <v>0.24</v>
      </c>
      <c r="I182" s="43">
        <v>14.76</v>
      </c>
      <c r="J182" s="43">
        <v>70.319999999999993</v>
      </c>
      <c r="K182" s="44">
        <v>1</v>
      </c>
      <c r="L182" s="43">
        <v>2.11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23.01</v>
      </c>
      <c r="H184" s="19">
        <f t="shared" si="86"/>
        <v>27.889999999999997</v>
      </c>
      <c r="I184" s="19">
        <f t="shared" si="86"/>
        <v>64.649999999999991</v>
      </c>
      <c r="J184" s="19">
        <f t="shared" si="86"/>
        <v>600.80999999999995</v>
      </c>
      <c r="K184" s="25"/>
      <c r="L184" s="19">
        <f t="shared" ref="L184" si="87">SUM(L177:L183)</f>
        <v>129.94000000000003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59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500</v>
      </c>
      <c r="G195" s="32">
        <f t="shared" ref="G195" si="90">G184+G194</f>
        <v>23.01</v>
      </c>
      <c r="H195" s="32">
        <f t="shared" ref="H195" si="91">H184+H194</f>
        <v>27.889999999999997</v>
      </c>
      <c r="I195" s="32">
        <f t="shared" ref="I195" si="92">I184+I194</f>
        <v>64.649999999999991</v>
      </c>
      <c r="J195" s="32">
        <f t="shared" ref="J195:L195" si="93">J184+J194</f>
        <v>600.80999999999995</v>
      </c>
      <c r="K195" s="32"/>
      <c r="L195" s="32">
        <f t="shared" si="93"/>
        <v>129.94000000000003</v>
      </c>
    </row>
    <row r="196" spans="1:12" ht="13.8" thickBot="1" x14ac:dyDescent="0.3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600.5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25.171299999999999</v>
      </c>
      <c r="H196" s="34">
        <f t="shared" si="94"/>
        <v>25.1861</v>
      </c>
      <c r="I196" s="34">
        <f t="shared" si="94"/>
        <v>74.163799999999995</v>
      </c>
      <c r="J196" s="34">
        <f t="shared" si="94"/>
        <v>631.36300000000006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110.117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2024-12-10T11:59:35Z</cp:lastPrinted>
  <dcterms:created xsi:type="dcterms:W3CDTF">2022-05-16T14:23:56Z</dcterms:created>
  <dcterms:modified xsi:type="dcterms:W3CDTF">2025-05-15T05:15:18Z</dcterms:modified>
</cp:coreProperties>
</file>